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\Dropbox\C.2786 - CHATEAU DE BOMEREE\DP TOITURE\"/>
    </mc:Choice>
  </mc:AlternateContent>
  <bookViews>
    <workbookView xWindow="480" yWindow="15" windowWidth="10380" windowHeight="6540"/>
  </bookViews>
  <sheets>
    <sheet name="A" sheetId="1" r:id="rId1"/>
  </sheets>
  <definedNames>
    <definedName name="_xlnm.Print_Titles" localSheetId="0">A!$1:$3</definedName>
    <definedName name="_xlnm.Print_Area" localSheetId="0">A!$1:$97</definedName>
    <definedName name="Zone_impres_MI" localSheetId="0">A!$B$3:$G$90</definedName>
  </definedNames>
  <calcPr calcId="152511"/>
</workbook>
</file>

<file path=xl/calcChain.xml><?xml version="1.0" encoding="utf-8"?>
<calcChain xmlns="http://schemas.openxmlformats.org/spreadsheetml/2006/main">
  <c r="G90" i="1" l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5" i="1"/>
  <c r="G4" i="1"/>
  <c r="G91" i="1" l="1"/>
</calcChain>
</file>

<file path=xl/sharedStrings.xml><?xml version="1.0" encoding="utf-8"?>
<sst xmlns="http://schemas.openxmlformats.org/spreadsheetml/2006/main" count="254" uniqueCount="175">
  <si>
    <t>U</t>
  </si>
  <si>
    <t>QUANTITES</t>
  </si>
  <si>
    <t>DESIGNATION</t>
  </si>
  <si>
    <t>N°</t>
  </si>
  <si>
    <t>PU / €</t>
  </si>
  <si>
    <t>TOTAL /  €</t>
  </si>
  <si>
    <t>M3</t>
  </si>
  <si>
    <t>Ragréage de la toiture ardoise naturelle au niveau de l'ancien passage de cheminée</t>
  </si>
  <si>
    <t>PC</t>
  </si>
  <si>
    <t>3.5</t>
  </si>
  <si>
    <t>démolition / évacuation 2 souches cheminées ext.</t>
  </si>
  <si>
    <t>3.6</t>
  </si>
  <si>
    <t>démolition / évacuation 1 cheminée extérieure</t>
  </si>
  <si>
    <t>3.6.A</t>
  </si>
  <si>
    <t>partie extérieure</t>
  </si>
  <si>
    <t>3.7</t>
  </si>
  <si>
    <t>arasement cheminées</t>
  </si>
  <si>
    <t>Arasement et ragréage</t>
  </si>
  <si>
    <t>M2</t>
  </si>
  <si>
    <t>B</t>
  </si>
  <si>
    <t>TOITURE - CHARPENTE.</t>
  </si>
  <si>
    <t>43</t>
  </si>
  <si>
    <t>Toiture existante</t>
  </si>
  <si>
    <t>43.1</t>
  </si>
  <si>
    <t>démontage partiel</t>
  </si>
  <si>
    <t>FFT</t>
  </si>
  <si>
    <t>43.2</t>
  </si>
  <si>
    <t>jonction ancien / nouveau</t>
  </si>
  <si>
    <t>43.3</t>
  </si>
  <si>
    <t>nouveaux épaulements fermes anciennes sur hourdis</t>
  </si>
  <si>
    <t>43.4</t>
  </si>
  <si>
    <t>renforcements charpente ancienne</t>
  </si>
  <si>
    <t>H</t>
  </si>
  <si>
    <t>43.5</t>
  </si>
  <si>
    <t>relève jambre de force ferme F</t>
  </si>
  <si>
    <t>43.6</t>
  </si>
  <si>
    <t>traitement charpente et voligeage</t>
  </si>
  <si>
    <t>44</t>
  </si>
  <si>
    <t>Bois de charpente</t>
  </si>
  <si>
    <t>44.1</t>
  </si>
  <si>
    <t>charpente de toiture inclinée </t>
  </si>
  <si>
    <t>44.2</t>
  </si>
  <si>
    <t>VARIANTE : 'Charpente de toiture 1/2 préfab inclinée</t>
  </si>
  <si>
    <t>gîtage non raboté</t>
  </si>
  <si>
    <t>45</t>
  </si>
  <si>
    <t>Menuiserie de toiture</t>
  </si>
  <si>
    <t>45.1</t>
  </si>
  <si>
    <t>OSB marin classe III - 18mm</t>
  </si>
  <si>
    <t>46</t>
  </si>
  <si>
    <t>Bardage horizontal en cèdre</t>
  </si>
  <si>
    <t>47</t>
  </si>
  <si>
    <t>Zincs en feuilles : solins, bacs cheminées, …</t>
  </si>
  <si>
    <t>47.1</t>
  </si>
  <si>
    <t>solin zinc courbe toiture inclinée</t>
  </si>
  <si>
    <t>MCT</t>
  </si>
  <si>
    <t>47.2</t>
  </si>
  <si>
    <t>brisis zinc toiture inclinée</t>
  </si>
  <si>
    <t>47.3</t>
  </si>
  <si>
    <t>profils de faîtage toiture plate</t>
  </si>
  <si>
    <t>47.4</t>
  </si>
  <si>
    <t>chatières de ventilation en nouvelle toiture</t>
  </si>
  <si>
    <t>PCE</t>
  </si>
  <si>
    <t>47.5</t>
  </si>
  <si>
    <t>chatières de ventilation en toiture existante</t>
  </si>
  <si>
    <t>47.6</t>
  </si>
  <si>
    <t>intégration sortie chaudière ventouse nouvelle toiture</t>
  </si>
  <si>
    <t>47.7</t>
  </si>
  <si>
    <t>intégration sortie chaudière ventouse toiture existante</t>
  </si>
  <si>
    <t>47.8</t>
  </si>
  <si>
    <t>intégration sortie VMC 2 nouvelle toiture</t>
  </si>
  <si>
    <t>47.9</t>
  </si>
  <si>
    <t>intégration sortie VMC 1 toiture existante</t>
  </si>
  <si>
    <t>48</t>
  </si>
  <si>
    <t>Nochères en zinc</t>
  </si>
  <si>
    <t>48.1</t>
  </si>
  <si>
    <t>corniche idem existant</t>
  </si>
  <si>
    <t>48.2</t>
  </si>
  <si>
    <t>VARIANTE : 'corniches simplifiées; variante</t>
  </si>
  <si>
    <t>48.3</t>
  </si>
  <si>
    <t>VARIANTE : 'bacs de corniches en RESITRIX autocollant; variante, minoration du cout</t>
  </si>
  <si>
    <t>49</t>
  </si>
  <si>
    <t>descente eaux pluviales</t>
  </si>
  <si>
    <t>49.1</t>
  </si>
  <si>
    <t>descente EP. en zinc naturel</t>
  </si>
  <si>
    <t>49.2</t>
  </si>
  <si>
    <t>VARIANTE : 'descente EP. en zinc prépatiné; variante</t>
  </si>
  <si>
    <t>TOITURE PLATE ASPHALTIQUE</t>
  </si>
  <si>
    <t>50</t>
  </si>
  <si>
    <t>Complexe toiture plate sur gitage</t>
  </si>
  <si>
    <t>50.1</t>
  </si>
  <si>
    <t>VARIANTE : 'complexe toiture Derbigum</t>
  </si>
  <si>
    <t>50.2</t>
  </si>
  <si>
    <t>variante EPDM RESITRIX SKP autocollant;</t>
  </si>
  <si>
    <t>51</t>
  </si>
  <si>
    <t>Coupole opaline isolée 120x120cm</t>
  </si>
  <si>
    <t>52</t>
  </si>
  <si>
    <t>Ventilation en toiture plate</t>
  </si>
  <si>
    <t>52.1</t>
  </si>
  <si>
    <t>VARIANTE : 'ventilation diam.110; variante, à confirmer sur chantier</t>
  </si>
  <si>
    <t>TOITURE INCLINEE EN ARDOISES</t>
  </si>
  <si>
    <t>53</t>
  </si>
  <si>
    <t>Sous toiture</t>
  </si>
  <si>
    <t>53.1</t>
  </si>
  <si>
    <t>sous toiture type KLOBER permo forte</t>
  </si>
  <si>
    <t>53.2</t>
  </si>
  <si>
    <t>VARIANTE : 'panneaux fibre de bois CELIT 4D 22mms; variante</t>
  </si>
  <si>
    <t>54</t>
  </si>
  <si>
    <t>Recouvrement en ardoise naturelle</t>
  </si>
  <si>
    <t>54.1</t>
  </si>
  <si>
    <t>ardoise naturelle</t>
  </si>
  <si>
    <t>55</t>
  </si>
  <si>
    <t>Arêtiers / noues fermés</t>
  </si>
  <si>
    <t>55.1</t>
  </si>
  <si>
    <t>arêtiers fermés</t>
  </si>
  <si>
    <t>55.2</t>
  </si>
  <si>
    <t>noues fermées zinc toiture inclinée</t>
  </si>
  <si>
    <t>56</t>
  </si>
  <si>
    <t>Lucarnes</t>
  </si>
  <si>
    <t>56.1</t>
  </si>
  <si>
    <t>lucarnes</t>
  </si>
  <si>
    <t>56.2</t>
  </si>
  <si>
    <t>intégration dans toiture existante</t>
  </si>
  <si>
    <t>57</t>
  </si>
  <si>
    <t>VARIANTE : 'Chassis de toiture Velux type 3070</t>
  </si>
  <si>
    <t>Chassis de toiture Velux type 3070</t>
  </si>
  <si>
    <t>57.1</t>
  </si>
  <si>
    <t>57.2</t>
  </si>
  <si>
    <t>velux rotation GGL 3070</t>
  </si>
  <si>
    <t>57.3</t>
  </si>
  <si>
    <t>VARIANTE : 'velux projetant GHL 3070; variante</t>
  </si>
  <si>
    <t>58</t>
  </si>
  <si>
    <t>Exutoire de fumées</t>
  </si>
  <si>
    <t>58.1</t>
  </si>
  <si>
    <t>VARIANTE : 'exutoire S06 - 114x118</t>
  </si>
  <si>
    <t>58.2</t>
  </si>
  <si>
    <t>exutoire U08 - 134x140;</t>
  </si>
  <si>
    <t>70</t>
  </si>
  <si>
    <t>VARIANTE : 'Carport non attenant</t>
  </si>
  <si>
    <t>Carport non attenant</t>
  </si>
  <si>
    <t>70.2</t>
  </si>
  <si>
    <t>Poutres périmètriques en lamellé collé hauteur min 50 cm</t>
  </si>
  <si>
    <t>70.3</t>
  </si>
  <si>
    <t>Cornières galvanisé 100/100/10 sur tout le prérimètre</t>
  </si>
  <si>
    <t>70.4</t>
  </si>
  <si>
    <t>Bac acier profilé galvanisé ondes selon normes</t>
  </si>
  <si>
    <t>70.5</t>
  </si>
  <si>
    <t>Tôle supérieure en acier galvanisé devant recevoir l'étanchéité et la toiture végétale</t>
  </si>
  <si>
    <t>70.6</t>
  </si>
  <si>
    <t>Etanchéité EPDM et rives tôles retombantes sur bardages</t>
  </si>
  <si>
    <t>70.7</t>
  </si>
  <si>
    <t>Avaloirs</t>
  </si>
  <si>
    <t>70.8</t>
  </si>
  <si>
    <t>Trop plein</t>
  </si>
  <si>
    <t>70.9</t>
  </si>
  <si>
    <t>DEP hauteur +/- 2.20 mct</t>
  </si>
  <si>
    <t>70.10</t>
  </si>
  <si>
    <t>Rives ext. en ardoisées pose au crochet</t>
  </si>
  <si>
    <t>70.14</t>
  </si>
  <si>
    <t>Ossature 6/4 sur diba</t>
  </si>
  <si>
    <t>70.15</t>
  </si>
  <si>
    <t>Bardage cèdre retombant sur bloc socle</t>
  </si>
  <si>
    <t>70.16</t>
  </si>
  <si>
    <t>Double porte larg. 1.62m, hauteur 2.00 m</t>
  </si>
  <si>
    <t>70.17</t>
  </si>
  <si>
    <t>Bardage intérieur en OSB</t>
  </si>
  <si>
    <t>70.18</t>
  </si>
  <si>
    <t>Grille de vantilation à ventelle ext inox diam 140 mm</t>
  </si>
  <si>
    <t>70.19</t>
  </si>
  <si>
    <t>Toiture végétalisée, plantée faible hauteur</t>
  </si>
  <si>
    <t>CHANTIER : C.2786 - RENOVATION ET EXTENSION DU CHÂTEAU DE BOMEREE</t>
  </si>
  <si>
    <t>MARCHE</t>
  </si>
  <si>
    <t>PM</t>
  </si>
  <si>
    <t>QP</t>
  </si>
  <si>
    <t>P.U.</t>
  </si>
  <si>
    <t>TOTAL GENERAL DE LA PRESENTE OFFRE HTVA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</si>
</sst>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0_)"/>
  </numFmts>
  <fonts count="4" x14ac:knownFonts="1">
    <font>
      <sz val="10"/>
      <name val="Courier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49" fontId="1" fillId="0" borderId="1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164" fontId="1" fillId="0" borderId="0" xfId="0" applyFont="1" applyFill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3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164" fontId="3" fillId="0" borderId="7" xfId="0" applyFont="1" applyBorder="1" applyAlignment="1">
      <alignment vertical="center" wrapText="1"/>
    </xf>
    <xf numFmtId="164" fontId="3" fillId="0" borderId="5" xfId="0" applyFont="1" applyBorder="1" applyAlignment="1">
      <alignment horizontal="left" vertical="center" wrapText="1"/>
    </xf>
    <xf numFmtId="164" fontId="3" fillId="0" borderId="3" xfId="0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64" fontId="3" fillId="0" borderId="10" xfId="0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2" fillId="0" borderId="14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164" fontId="2" fillId="0" borderId="17" xfId="0" applyFont="1" applyBorder="1" applyAlignment="1">
      <alignment horizontal="center" vertical="center" wrapText="1"/>
    </xf>
    <xf numFmtId="164" fontId="2" fillId="0" borderId="20" xfId="0" applyFont="1" applyBorder="1" applyAlignment="1">
      <alignment horizontal="center" vertical="center" wrapText="1"/>
    </xf>
    <xf numFmtId="164" fontId="2" fillId="0" borderId="19" xfId="0" applyFont="1" applyBorder="1" applyAlignment="1">
      <alignment horizontal="center" vertical="center" wrapText="1"/>
    </xf>
    <xf numFmtId="164" fontId="2" fillId="0" borderId="21" xfId="0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91"/>
  <sheetViews>
    <sheetView showZeros="0" tabSelected="1" zoomScale="80" zoomScaleNormal="80" workbookViewId="0">
      <pane xSplit="7" ySplit="3" topLeftCell="H4" activePane="bottomRight" state="frozen"/>
      <selection pane="topRight" activeCell="G1" sqref="G1"/>
      <selection pane="bottomLeft" activeCell="A10" sqref="A10"/>
      <selection pane="bottomRight" activeCell="E25" sqref="E25"/>
    </sheetView>
  </sheetViews>
  <sheetFormatPr baseColWidth="10" defaultColWidth="9.625" defaultRowHeight="15" x14ac:dyDescent="0.15"/>
  <cols>
    <col min="1" max="1" width="7.625" style="3" customWidth="1"/>
    <col min="2" max="2" width="44.875" style="3" customWidth="1"/>
    <col min="3" max="3" width="8" style="3" bestFit="1" customWidth="1"/>
    <col min="4" max="4" width="4.625" style="3" customWidth="1"/>
    <col min="5" max="5" width="10.5" style="3" bestFit="1" customWidth="1"/>
    <col min="6" max="6" width="8.625" style="6" customWidth="1"/>
    <col min="7" max="7" width="10.625" style="6" customWidth="1"/>
    <col min="8" max="16384" width="9.625" style="3"/>
  </cols>
  <sheetData>
    <row r="1" spans="1:9" ht="12" customHeight="1" x14ac:dyDescent="0.15">
      <c r="A1" s="20" t="s">
        <v>169</v>
      </c>
      <c r="B1" s="21"/>
      <c r="C1" s="21"/>
      <c r="D1" s="21"/>
      <c r="E1" s="21"/>
      <c r="F1" s="21"/>
      <c r="G1" s="22"/>
    </row>
    <row r="2" spans="1:9" ht="15.75" customHeight="1" thickBot="1" x14ac:dyDescent="0.2">
      <c r="A2" s="23"/>
      <c r="B2" s="24"/>
      <c r="C2" s="24"/>
      <c r="D2" s="24"/>
      <c r="E2" s="24"/>
      <c r="F2" s="24"/>
      <c r="G2" s="25"/>
    </row>
    <row r="3" spans="1:9" s="39" customFormat="1" ht="28.5" customHeight="1" thickBot="1" x14ac:dyDescent="0.2">
      <c r="A3" s="34" t="s">
        <v>3</v>
      </c>
      <c r="B3" s="35" t="s">
        <v>2</v>
      </c>
      <c r="C3" s="33" t="s">
        <v>170</v>
      </c>
      <c r="D3" s="34" t="s">
        <v>0</v>
      </c>
      <c r="E3" s="36" t="s">
        <v>1</v>
      </c>
      <c r="F3" s="37" t="s">
        <v>4</v>
      </c>
      <c r="G3" s="38" t="s">
        <v>5</v>
      </c>
    </row>
    <row r="4" spans="1:9" x14ac:dyDescent="0.15">
      <c r="A4" s="8"/>
      <c r="B4" s="30"/>
      <c r="C4" s="15"/>
      <c r="D4" s="8"/>
      <c r="E4" s="18"/>
      <c r="F4" s="31"/>
      <c r="G4" s="32">
        <f t="shared" ref="G4:G90" si="0">ROUND($E4*F4,2)</f>
        <v>0</v>
      </c>
      <c r="I4" s="5"/>
    </row>
    <row r="5" spans="1:9" ht="30" x14ac:dyDescent="0.15">
      <c r="A5" s="1"/>
      <c r="B5" s="2" t="s">
        <v>7</v>
      </c>
      <c r="C5" s="15"/>
      <c r="D5" s="8" t="s">
        <v>8</v>
      </c>
      <c r="E5" s="18">
        <v>1</v>
      </c>
      <c r="F5" s="7"/>
      <c r="G5" s="4">
        <f t="shared" si="0"/>
        <v>0</v>
      </c>
    </row>
    <row r="6" spans="1:9" x14ac:dyDescent="0.15">
      <c r="A6" s="1" t="s">
        <v>9</v>
      </c>
      <c r="B6" s="2" t="s">
        <v>10</v>
      </c>
      <c r="C6" s="15"/>
      <c r="D6" s="8" t="s">
        <v>6</v>
      </c>
      <c r="E6" s="18">
        <v>2.5</v>
      </c>
      <c r="F6" s="7"/>
      <c r="G6" s="4">
        <f t="shared" si="0"/>
        <v>0</v>
      </c>
    </row>
    <row r="7" spans="1:9" ht="30" x14ac:dyDescent="0.15">
      <c r="A7" s="1"/>
      <c r="B7" s="2" t="s">
        <v>7</v>
      </c>
      <c r="C7" s="15"/>
      <c r="D7" s="8" t="s">
        <v>8</v>
      </c>
      <c r="E7" s="18">
        <v>2</v>
      </c>
      <c r="F7" s="7"/>
      <c r="G7" s="4">
        <f t="shared" si="0"/>
        <v>0</v>
      </c>
    </row>
    <row r="8" spans="1:9" x14ac:dyDescent="0.15">
      <c r="A8" s="1" t="s">
        <v>11</v>
      </c>
      <c r="B8" s="2" t="s">
        <v>12</v>
      </c>
      <c r="C8" s="15"/>
      <c r="D8" s="8"/>
      <c r="E8" s="18"/>
      <c r="F8" s="7"/>
      <c r="G8" s="4">
        <f t="shared" si="0"/>
        <v>0</v>
      </c>
    </row>
    <row r="9" spans="1:9" x14ac:dyDescent="0.15">
      <c r="A9" s="1" t="s">
        <v>13</v>
      </c>
      <c r="B9" s="2" t="s">
        <v>14</v>
      </c>
      <c r="C9" s="15"/>
      <c r="D9" s="8" t="s">
        <v>6</v>
      </c>
      <c r="E9" s="18">
        <v>1.25</v>
      </c>
      <c r="F9" s="7"/>
      <c r="G9" s="4">
        <f t="shared" si="0"/>
        <v>0</v>
      </c>
    </row>
    <row r="10" spans="1:9" x14ac:dyDescent="0.15">
      <c r="A10" s="1" t="s">
        <v>15</v>
      </c>
      <c r="B10" s="2" t="s">
        <v>16</v>
      </c>
      <c r="C10" s="15"/>
      <c r="D10" s="8"/>
      <c r="E10" s="18"/>
      <c r="F10" s="7"/>
      <c r="G10" s="4">
        <f t="shared" si="0"/>
        <v>0</v>
      </c>
    </row>
    <row r="11" spans="1:9" x14ac:dyDescent="0.15">
      <c r="A11" s="1"/>
      <c r="B11" s="2" t="s">
        <v>17</v>
      </c>
      <c r="C11" s="15"/>
      <c r="D11" s="8" t="s">
        <v>18</v>
      </c>
      <c r="E11" s="18">
        <v>10.29</v>
      </c>
      <c r="F11" s="7"/>
      <c r="G11" s="4">
        <f t="shared" si="0"/>
        <v>0</v>
      </c>
    </row>
    <row r="12" spans="1:9" x14ac:dyDescent="0.15">
      <c r="A12" s="1"/>
      <c r="B12" s="2"/>
      <c r="C12" s="15"/>
      <c r="D12" s="8"/>
      <c r="E12" s="18"/>
      <c r="F12" s="7"/>
      <c r="G12" s="4"/>
    </row>
    <row r="13" spans="1:9" x14ac:dyDescent="0.15">
      <c r="A13" s="1" t="s">
        <v>19</v>
      </c>
      <c r="B13" s="2" t="s">
        <v>20</v>
      </c>
      <c r="C13" s="15"/>
      <c r="D13" s="8"/>
      <c r="E13" s="18"/>
      <c r="F13" s="7"/>
      <c r="G13" s="4">
        <f t="shared" si="0"/>
        <v>0</v>
      </c>
    </row>
    <row r="14" spans="1:9" x14ac:dyDescent="0.15">
      <c r="A14" s="1" t="s">
        <v>21</v>
      </c>
      <c r="B14" s="2" t="s">
        <v>22</v>
      </c>
      <c r="C14" s="15"/>
      <c r="D14" s="8"/>
      <c r="E14" s="18"/>
      <c r="F14" s="7"/>
      <c r="G14" s="4">
        <f t="shared" si="0"/>
        <v>0</v>
      </c>
    </row>
    <row r="15" spans="1:9" x14ac:dyDescent="0.15">
      <c r="A15" s="1" t="s">
        <v>23</v>
      </c>
      <c r="B15" s="2" t="s">
        <v>24</v>
      </c>
      <c r="C15" s="15"/>
      <c r="D15" s="8" t="s">
        <v>25</v>
      </c>
      <c r="E15" s="18">
        <v>1</v>
      </c>
      <c r="F15" s="7"/>
      <c r="G15" s="4">
        <f t="shared" si="0"/>
        <v>0</v>
      </c>
    </row>
    <row r="16" spans="1:9" x14ac:dyDescent="0.15">
      <c r="A16" s="1" t="s">
        <v>26</v>
      </c>
      <c r="B16" s="2" t="s">
        <v>27</v>
      </c>
      <c r="C16" s="15"/>
      <c r="D16" s="8" t="s">
        <v>25</v>
      </c>
      <c r="E16" s="18">
        <v>1</v>
      </c>
      <c r="F16" s="7"/>
      <c r="G16" s="4">
        <f t="shared" si="0"/>
        <v>0</v>
      </c>
    </row>
    <row r="17" spans="1:7" ht="30" customHeight="1" x14ac:dyDescent="0.15">
      <c r="A17" s="1" t="s">
        <v>28</v>
      </c>
      <c r="B17" s="2" t="s">
        <v>29</v>
      </c>
      <c r="C17" s="15"/>
      <c r="D17" s="8" t="s">
        <v>171</v>
      </c>
      <c r="E17" s="18"/>
      <c r="F17" s="7"/>
      <c r="G17" s="4">
        <f t="shared" si="0"/>
        <v>0</v>
      </c>
    </row>
    <row r="18" spans="1:7" ht="30" customHeight="1" x14ac:dyDescent="0.15">
      <c r="A18" s="1" t="s">
        <v>28</v>
      </c>
      <c r="B18" s="2" t="s">
        <v>29</v>
      </c>
      <c r="C18" s="15"/>
      <c r="D18" s="8" t="s">
        <v>25</v>
      </c>
      <c r="E18" s="18">
        <v>1</v>
      </c>
      <c r="F18" s="7"/>
      <c r="G18" s="4">
        <f t="shared" si="0"/>
        <v>0</v>
      </c>
    </row>
    <row r="19" spans="1:7" x14ac:dyDescent="0.15">
      <c r="A19" s="1" t="s">
        <v>30</v>
      </c>
      <c r="B19" s="2" t="s">
        <v>31</v>
      </c>
      <c r="C19" s="15"/>
      <c r="D19" s="8" t="s">
        <v>32</v>
      </c>
      <c r="E19" s="18">
        <v>16</v>
      </c>
      <c r="F19" s="7"/>
      <c r="G19" s="4">
        <f t="shared" si="0"/>
        <v>0</v>
      </c>
    </row>
    <row r="20" spans="1:7" x14ac:dyDescent="0.15">
      <c r="A20" s="1" t="s">
        <v>33</v>
      </c>
      <c r="B20" s="2" t="s">
        <v>34</v>
      </c>
      <c r="C20" s="15"/>
      <c r="D20" s="8" t="s">
        <v>25</v>
      </c>
      <c r="E20" s="18">
        <v>1</v>
      </c>
      <c r="F20" s="7"/>
      <c r="G20" s="4">
        <f t="shared" si="0"/>
        <v>0</v>
      </c>
    </row>
    <row r="21" spans="1:7" x14ac:dyDescent="0.15">
      <c r="A21" s="1" t="s">
        <v>35</v>
      </c>
      <c r="B21" s="2" t="s">
        <v>36</v>
      </c>
      <c r="C21" s="15"/>
      <c r="D21" s="8" t="s">
        <v>25</v>
      </c>
      <c r="E21" s="18">
        <v>1</v>
      </c>
      <c r="F21" s="7"/>
      <c r="G21" s="4">
        <f t="shared" si="0"/>
        <v>0</v>
      </c>
    </row>
    <row r="22" spans="1:7" x14ac:dyDescent="0.15">
      <c r="A22" s="1" t="s">
        <v>37</v>
      </c>
      <c r="B22" s="2" t="s">
        <v>38</v>
      </c>
      <c r="C22" s="15"/>
      <c r="D22" s="8"/>
      <c r="E22" s="18"/>
      <c r="F22" s="7"/>
      <c r="G22" s="4">
        <f t="shared" si="0"/>
        <v>0</v>
      </c>
    </row>
    <row r="23" spans="1:7" x14ac:dyDescent="0.15">
      <c r="A23" s="1" t="s">
        <v>39</v>
      </c>
      <c r="B23" s="2" t="s">
        <v>40</v>
      </c>
      <c r="C23" s="15" t="s">
        <v>172</v>
      </c>
      <c r="D23" s="8" t="s">
        <v>25</v>
      </c>
      <c r="E23" s="18">
        <v>1</v>
      </c>
      <c r="F23" s="7"/>
      <c r="G23" s="4">
        <f t="shared" si="0"/>
        <v>0</v>
      </c>
    </row>
    <row r="24" spans="1:7" x14ac:dyDescent="0.15">
      <c r="A24" s="1" t="s">
        <v>41</v>
      </c>
      <c r="B24" s="2" t="s">
        <v>42</v>
      </c>
      <c r="C24" s="15"/>
      <c r="D24" s="8" t="s">
        <v>25</v>
      </c>
      <c r="E24" s="18" t="s">
        <v>173</v>
      </c>
      <c r="F24" s="7"/>
      <c r="G24" s="4">
        <f t="shared" si="0"/>
        <v>0</v>
      </c>
    </row>
    <row r="25" spans="1:7" x14ac:dyDescent="0.15">
      <c r="A25" s="1" t="s">
        <v>41</v>
      </c>
      <c r="B25" s="2" t="s">
        <v>43</v>
      </c>
      <c r="C25" s="15"/>
      <c r="D25" s="8" t="s">
        <v>6</v>
      </c>
      <c r="E25" s="18">
        <v>2.34</v>
      </c>
      <c r="F25" s="7"/>
      <c r="G25" s="4">
        <f t="shared" si="0"/>
        <v>0</v>
      </c>
    </row>
    <row r="26" spans="1:7" x14ac:dyDescent="0.15">
      <c r="A26" s="1" t="s">
        <v>44</v>
      </c>
      <c r="B26" s="2" t="s">
        <v>45</v>
      </c>
      <c r="C26" s="15"/>
      <c r="D26" s="8"/>
      <c r="E26" s="18"/>
      <c r="F26" s="7"/>
      <c r="G26" s="4">
        <f t="shared" si="0"/>
        <v>0</v>
      </c>
    </row>
    <row r="27" spans="1:7" x14ac:dyDescent="0.15">
      <c r="A27" s="1" t="s">
        <v>46</v>
      </c>
      <c r="B27" s="2" t="s">
        <v>47</v>
      </c>
      <c r="C27" s="15"/>
      <c r="D27" s="8" t="s">
        <v>18</v>
      </c>
      <c r="E27" s="18">
        <v>20</v>
      </c>
      <c r="F27" s="7"/>
      <c r="G27" s="4">
        <f t="shared" si="0"/>
        <v>0</v>
      </c>
    </row>
    <row r="28" spans="1:7" x14ac:dyDescent="0.15">
      <c r="A28" s="1" t="s">
        <v>48</v>
      </c>
      <c r="B28" s="2" t="s">
        <v>49</v>
      </c>
      <c r="C28" s="15" t="s">
        <v>171</v>
      </c>
      <c r="D28" s="8"/>
      <c r="E28" s="18"/>
      <c r="F28" s="7"/>
      <c r="G28" s="4">
        <f t="shared" si="0"/>
        <v>0</v>
      </c>
    </row>
    <row r="29" spans="1:7" x14ac:dyDescent="0.15">
      <c r="A29" s="1" t="s">
        <v>50</v>
      </c>
      <c r="B29" s="2" t="s">
        <v>51</v>
      </c>
      <c r="C29" s="15"/>
      <c r="D29" s="8"/>
      <c r="E29" s="18"/>
      <c r="F29" s="7"/>
      <c r="G29" s="4">
        <f t="shared" si="0"/>
        <v>0</v>
      </c>
    </row>
    <row r="30" spans="1:7" x14ac:dyDescent="0.15">
      <c r="A30" s="1" t="s">
        <v>52</v>
      </c>
      <c r="B30" s="2" t="s">
        <v>53</v>
      </c>
      <c r="C30" s="15" t="s">
        <v>172</v>
      </c>
      <c r="D30" s="8" t="s">
        <v>54</v>
      </c>
      <c r="E30" s="18">
        <v>3</v>
      </c>
      <c r="F30" s="7"/>
      <c r="G30" s="4">
        <f t="shared" si="0"/>
        <v>0</v>
      </c>
    </row>
    <row r="31" spans="1:7" x14ac:dyDescent="0.15">
      <c r="A31" s="1" t="s">
        <v>55</v>
      </c>
      <c r="B31" s="2" t="s">
        <v>56</v>
      </c>
      <c r="C31" s="15" t="s">
        <v>172</v>
      </c>
      <c r="D31" s="8" t="s">
        <v>54</v>
      </c>
      <c r="E31" s="18">
        <v>36</v>
      </c>
      <c r="F31" s="7"/>
      <c r="G31" s="4">
        <f t="shared" si="0"/>
        <v>0</v>
      </c>
    </row>
    <row r="32" spans="1:7" x14ac:dyDescent="0.15">
      <c r="A32" s="1" t="s">
        <v>57</v>
      </c>
      <c r="B32" s="2" t="s">
        <v>58</v>
      </c>
      <c r="C32" s="15"/>
      <c r="D32" s="8" t="s">
        <v>54</v>
      </c>
      <c r="E32" s="18">
        <v>20.8</v>
      </c>
      <c r="F32" s="7"/>
      <c r="G32" s="4">
        <f t="shared" si="0"/>
        <v>0</v>
      </c>
    </row>
    <row r="33" spans="1:7" x14ac:dyDescent="0.15">
      <c r="A33" s="1" t="s">
        <v>59</v>
      </c>
      <c r="B33" s="2" t="s">
        <v>60</v>
      </c>
      <c r="C33" s="15" t="s">
        <v>172</v>
      </c>
      <c r="D33" s="8" t="s">
        <v>61</v>
      </c>
      <c r="E33" s="18">
        <v>13</v>
      </c>
      <c r="F33" s="7"/>
      <c r="G33" s="4">
        <f t="shared" si="0"/>
        <v>0</v>
      </c>
    </row>
    <row r="34" spans="1:7" x14ac:dyDescent="0.15">
      <c r="A34" s="1" t="s">
        <v>62</v>
      </c>
      <c r="B34" s="2" t="s">
        <v>63</v>
      </c>
      <c r="C34" s="15" t="s">
        <v>172</v>
      </c>
      <c r="D34" s="8" t="s">
        <v>61</v>
      </c>
      <c r="E34" s="18">
        <v>2</v>
      </c>
      <c r="F34" s="7"/>
      <c r="G34" s="4">
        <f t="shared" si="0"/>
        <v>0</v>
      </c>
    </row>
    <row r="35" spans="1:7" x14ac:dyDescent="0.15">
      <c r="A35" s="1" t="s">
        <v>64</v>
      </c>
      <c r="B35" s="2" t="s">
        <v>65</v>
      </c>
      <c r="C35" s="15" t="s">
        <v>172</v>
      </c>
      <c r="D35" s="8" t="s">
        <v>61</v>
      </c>
      <c r="E35" s="18">
        <v>1</v>
      </c>
      <c r="F35" s="7"/>
      <c r="G35" s="4">
        <f t="shared" si="0"/>
        <v>0</v>
      </c>
    </row>
    <row r="36" spans="1:7" x14ac:dyDescent="0.15">
      <c r="A36" s="1" t="s">
        <v>66</v>
      </c>
      <c r="B36" s="2" t="s">
        <v>67</v>
      </c>
      <c r="C36" s="15" t="s">
        <v>172</v>
      </c>
      <c r="D36" s="8" t="s">
        <v>61</v>
      </c>
      <c r="E36" s="18">
        <v>1</v>
      </c>
      <c r="F36" s="7"/>
      <c r="G36" s="4">
        <f t="shared" si="0"/>
        <v>0</v>
      </c>
    </row>
    <row r="37" spans="1:7" x14ac:dyDescent="0.15">
      <c r="A37" s="1" t="s">
        <v>68</v>
      </c>
      <c r="B37" s="2" t="s">
        <v>69</v>
      </c>
      <c r="C37" s="15" t="s">
        <v>172</v>
      </c>
      <c r="D37" s="9" t="s">
        <v>61</v>
      </c>
      <c r="E37" s="10">
        <v>2</v>
      </c>
      <c r="F37" s="7"/>
      <c r="G37" s="4">
        <f t="shared" si="0"/>
        <v>0</v>
      </c>
    </row>
    <row r="38" spans="1:7" x14ac:dyDescent="0.15">
      <c r="A38" s="1" t="s">
        <v>70</v>
      </c>
      <c r="B38" s="2" t="s">
        <v>71</v>
      </c>
      <c r="C38" s="15" t="s">
        <v>172</v>
      </c>
      <c r="D38" s="9" t="s">
        <v>61</v>
      </c>
      <c r="E38" s="10">
        <v>1</v>
      </c>
      <c r="F38" s="7"/>
      <c r="G38" s="4">
        <f t="shared" si="0"/>
        <v>0</v>
      </c>
    </row>
    <row r="39" spans="1:7" x14ac:dyDescent="0.15">
      <c r="A39" s="1" t="s">
        <v>72</v>
      </c>
      <c r="B39" s="2" t="s">
        <v>73</v>
      </c>
      <c r="C39" s="15"/>
      <c r="D39" s="9"/>
      <c r="E39" s="10"/>
      <c r="F39" s="7"/>
      <c r="G39" s="4">
        <f t="shared" si="0"/>
        <v>0</v>
      </c>
    </row>
    <row r="40" spans="1:7" x14ac:dyDescent="0.15">
      <c r="A40" s="1" t="s">
        <v>74</v>
      </c>
      <c r="B40" s="2" t="s">
        <v>75</v>
      </c>
      <c r="C40" s="15"/>
      <c r="D40" s="9" t="s">
        <v>54</v>
      </c>
      <c r="E40" s="10">
        <v>38.299999999999997</v>
      </c>
      <c r="F40" s="7"/>
      <c r="G40" s="4">
        <f t="shared" si="0"/>
        <v>0</v>
      </c>
    </row>
    <row r="41" spans="1:7" x14ac:dyDescent="0.15">
      <c r="A41" s="1" t="s">
        <v>76</v>
      </c>
      <c r="B41" s="2" t="s">
        <v>77</v>
      </c>
      <c r="C41" s="15"/>
      <c r="D41" s="9" t="s">
        <v>54</v>
      </c>
      <c r="E41" s="10" t="s">
        <v>173</v>
      </c>
      <c r="F41" s="7"/>
      <c r="G41" s="4">
        <f t="shared" si="0"/>
        <v>0</v>
      </c>
    </row>
    <row r="42" spans="1:7" ht="30" x14ac:dyDescent="0.15">
      <c r="A42" s="1" t="s">
        <v>78</v>
      </c>
      <c r="B42" s="2" t="s">
        <v>79</v>
      </c>
      <c r="C42" s="15"/>
      <c r="D42" s="9" t="s">
        <v>25</v>
      </c>
      <c r="E42" s="10" t="s">
        <v>173</v>
      </c>
      <c r="F42" s="7"/>
      <c r="G42" s="4">
        <f t="shared" si="0"/>
        <v>0</v>
      </c>
    </row>
    <row r="43" spans="1:7" x14ac:dyDescent="0.15">
      <c r="A43" s="1" t="s">
        <v>80</v>
      </c>
      <c r="B43" s="2" t="s">
        <v>81</v>
      </c>
      <c r="C43" s="15"/>
      <c r="D43" s="9"/>
      <c r="E43" s="10"/>
      <c r="F43" s="7"/>
      <c r="G43" s="4">
        <f t="shared" si="0"/>
        <v>0</v>
      </c>
    </row>
    <row r="44" spans="1:7" x14ac:dyDescent="0.15">
      <c r="A44" s="1" t="s">
        <v>82</v>
      </c>
      <c r="B44" s="2" t="s">
        <v>83</v>
      </c>
      <c r="C44" s="15"/>
      <c r="D44" s="9" t="s">
        <v>54</v>
      </c>
      <c r="E44" s="10">
        <v>30.3</v>
      </c>
      <c r="F44" s="7"/>
      <c r="G44" s="4">
        <f t="shared" si="0"/>
        <v>0</v>
      </c>
    </row>
    <row r="45" spans="1:7" x14ac:dyDescent="0.15">
      <c r="A45" s="1" t="s">
        <v>84</v>
      </c>
      <c r="B45" s="2" t="s">
        <v>85</v>
      </c>
      <c r="C45" s="15"/>
      <c r="D45" s="9" t="s">
        <v>54</v>
      </c>
      <c r="E45" s="10" t="s">
        <v>173</v>
      </c>
      <c r="F45" s="7"/>
      <c r="G45" s="4">
        <f t="shared" si="0"/>
        <v>0</v>
      </c>
    </row>
    <row r="46" spans="1:7" x14ac:dyDescent="0.15">
      <c r="A46" s="1"/>
      <c r="B46" s="2" t="s">
        <v>86</v>
      </c>
      <c r="C46" s="15"/>
      <c r="D46" s="9"/>
      <c r="E46" s="10"/>
      <c r="F46" s="7"/>
      <c r="G46" s="4">
        <f t="shared" si="0"/>
        <v>0</v>
      </c>
    </row>
    <row r="47" spans="1:7" x14ac:dyDescent="0.15">
      <c r="A47" s="1" t="s">
        <v>87</v>
      </c>
      <c r="B47" s="2" t="s">
        <v>88</v>
      </c>
      <c r="C47" s="15"/>
      <c r="D47" s="9"/>
      <c r="E47" s="10"/>
      <c r="F47" s="7"/>
      <c r="G47" s="4">
        <f t="shared" si="0"/>
        <v>0</v>
      </c>
    </row>
    <row r="48" spans="1:7" x14ac:dyDescent="0.15">
      <c r="A48" s="1" t="s">
        <v>89</v>
      </c>
      <c r="B48" s="2" t="s">
        <v>90</v>
      </c>
      <c r="C48" s="15"/>
      <c r="D48" s="9" t="s">
        <v>18</v>
      </c>
      <c r="E48" s="10" t="s">
        <v>173</v>
      </c>
      <c r="F48" s="7"/>
      <c r="G48" s="4">
        <f t="shared" si="0"/>
        <v>0</v>
      </c>
    </row>
    <row r="49" spans="1:7" x14ac:dyDescent="0.15">
      <c r="A49" s="1" t="s">
        <v>91</v>
      </c>
      <c r="B49" s="2" t="s">
        <v>92</v>
      </c>
      <c r="C49" s="15"/>
      <c r="D49" s="9" t="s">
        <v>18</v>
      </c>
      <c r="E49" s="10">
        <v>20</v>
      </c>
      <c r="F49" s="7"/>
      <c r="G49" s="4">
        <f t="shared" si="0"/>
        <v>0</v>
      </c>
    </row>
    <row r="50" spans="1:7" x14ac:dyDescent="0.15">
      <c r="A50" s="1" t="s">
        <v>93</v>
      </c>
      <c r="B50" s="2" t="s">
        <v>94</v>
      </c>
      <c r="C50" s="15"/>
      <c r="D50" s="9" t="s">
        <v>61</v>
      </c>
      <c r="E50" s="10">
        <v>1</v>
      </c>
      <c r="F50" s="7"/>
      <c r="G50" s="4">
        <f t="shared" si="0"/>
        <v>0</v>
      </c>
    </row>
    <row r="51" spans="1:7" x14ac:dyDescent="0.15">
      <c r="A51" s="1" t="s">
        <v>95</v>
      </c>
      <c r="B51" s="2" t="s">
        <v>96</v>
      </c>
      <c r="C51" s="15"/>
      <c r="D51" s="9"/>
      <c r="E51" s="10"/>
      <c r="F51" s="7"/>
      <c r="G51" s="4">
        <f t="shared" si="0"/>
        <v>0</v>
      </c>
    </row>
    <row r="52" spans="1:7" ht="30" x14ac:dyDescent="0.15">
      <c r="A52" s="1" t="s">
        <v>97</v>
      </c>
      <c r="B52" s="2" t="s">
        <v>98</v>
      </c>
      <c r="C52" s="15"/>
      <c r="D52" s="9" t="s">
        <v>61</v>
      </c>
      <c r="E52" s="10" t="s">
        <v>173</v>
      </c>
      <c r="F52" s="7"/>
      <c r="G52" s="4">
        <f t="shared" si="0"/>
        <v>0</v>
      </c>
    </row>
    <row r="53" spans="1:7" x14ac:dyDescent="0.15">
      <c r="A53" s="1"/>
      <c r="B53" s="2" t="s">
        <v>99</v>
      </c>
      <c r="C53" s="15"/>
      <c r="D53" s="9"/>
      <c r="E53" s="10"/>
      <c r="F53" s="19"/>
      <c r="G53" s="4">
        <f t="shared" si="0"/>
        <v>0</v>
      </c>
    </row>
    <row r="54" spans="1:7" x14ac:dyDescent="0.15">
      <c r="A54" s="12" t="s">
        <v>100</v>
      </c>
      <c r="B54" s="13" t="s">
        <v>101</v>
      </c>
      <c r="C54" s="16"/>
      <c r="D54" s="9"/>
      <c r="E54" s="10"/>
      <c r="F54" s="19"/>
      <c r="G54" s="4">
        <f t="shared" si="0"/>
        <v>0</v>
      </c>
    </row>
    <row r="55" spans="1:7" x14ac:dyDescent="0.15">
      <c r="A55" s="12" t="s">
        <v>102</v>
      </c>
      <c r="B55" s="13" t="s">
        <v>103</v>
      </c>
      <c r="C55" s="16"/>
      <c r="D55" s="9" t="s">
        <v>18</v>
      </c>
      <c r="E55" s="10">
        <v>186.85</v>
      </c>
      <c r="F55" s="19"/>
      <c r="G55" s="4">
        <f t="shared" si="0"/>
        <v>0</v>
      </c>
    </row>
    <row r="56" spans="1:7" ht="30" x14ac:dyDescent="0.15">
      <c r="A56" s="12" t="s">
        <v>104</v>
      </c>
      <c r="B56" s="13" t="s">
        <v>105</v>
      </c>
      <c r="C56" s="16"/>
      <c r="D56" s="9" t="s">
        <v>18</v>
      </c>
      <c r="E56" s="10" t="s">
        <v>173</v>
      </c>
      <c r="F56" s="19"/>
      <c r="G56" s="4">
        <f t="shared" si="0"/>
        <v>0</v>
      </c>
    </row>
    <row r="57" spans="1:7" x14ac:dyDescent="0.15">
      <c r="A57" s="12" t="s">
        <v>106</v>
      </c>
      <c r="B57" s="13" t="s">
        <v>107</v>
      </c>
      <c r="C57" s="16"/>
      <c r="D57" s="9"/>
      <c r="E57" s="10"/>
      <c r="F57" s="19"/>
      <c r="G57" s="4">
        <f t="shared" si="0"/>
        <v>0</v>
      </c>
    </row>
    <row r="58" spans="1:7" x14ac:dyDescent="0.15">
      <c r="A58" s="12" t="s">
        <v>108</v>
      </c>
      <c r="B58" s="13" t="s">
        <v>109</v>
      </c>
      <c r="C58" s="16"/>
      <c r="D58" s="9" t="s">
        <v>18</v>
      </c>
      <c r="E58" s="10">
        <v>186.85</v>
      </c>
      <c r="F58" s="19"/>
      <c r="G58" s="4">
        <f t="shared" si="0"/>
        <v>0</v>
      </c>
    </row>
    <row r="59" spans="1:7" x14ac:dyDescent="0.15">
      <c r="A59" s="12" t="s">
        <v>110</v>
      </c>
      <c r="B59" s="13" t="s">
        <v>111</v>
      </c>
      <c r="C59" s="16"/>
      <c r="D59" s="9"/>
      <c r="E59" s="10"/>
      <c r="F59" s="19"/>
      <c r="G59" s="4">
        <f t="shared" si="0"/>
        <v>0</v>
      </c>
    </row>
    <row r="60" spans="1:7" x14ac:dyDescent="0.15">
      <c r="A60" s="12" t="s">
        <v>112</v>
      </c>
      <c r="B60" s="13" t="s">
        <v>113</v>
      </c>
      <c r="C60" s="16"/>
      <c r="D60" s="9" t="s">
        <v>54</v>
      </c>
      <c r="E60" s="10">
        <v>21.65</v>
      </c>
      <c r="F60" s="19"/>
      <c r="G60" s="4">
        <f t="shared" si="0"/>
        <v>0</v>
      </c>
    </row>
    <row r="61" spans="1:7" x14ac:dyDescent="0.15">
      <c r="A61" s="12" t="s">
        <v>114</v>
      </c>
      <c r="B61" s="13" t="s">
        <v>115</v>
      </c>
      <c r="C61" s="16"/>
      <c r="D61" s="9" t="s">
        <v>54</v>
      </c>
      <c r="E61" s="10">
        <v>10.4</v>
      </c>
      <c r="F61" s="19"/>
      <c r="G61" s="4">
        <f t="shared" si="0"/>
        <v>0</v>
      </c>
    </row>
    <row r="62" spans="1:7" x14ac:dyDescent="0.15">
      <c r="A62" s="12" t="s">
        <v>116</v>
      </c>
      <c r="B62" s="13" t="s">
        <v>117</v>
      </c>
      <c r="C62" s="16"/>
      <c r="D62" s="9"/>
      <c r="E62" s="10"/>
      <c r="F62" s="19"/>
      <c r="G62" s="4">
        <f t="shared" si="0"/>
        <v>0</v>
      </c>
    </row>
    <row r="63" spans="1:7" x14ac:dyDescent="0.15">
      <c r="A63" s="12" t="s">
        <v>118</v>
      </c>
      <c r="B63" s="13" t="s">
        <v>119</v>
      </c>
      <c r="C63" s="16"/>
      <c r="D63" s="9" t="s">
        <v>61</v>
      </c>
      <c r="E63" s="10">
        <v>7</v>
      </c>
      <c r="F63" s="19"/>
      <c r="G63" s="4">
        <f t="shared" si="0"/>
        <v>0</v>
      </c>
    </row>
    <row r="64" spans="1:7" x14ac:dyDescent="0.15">
      <c r="A64" s="12" t="s">
        <v>120</v>
      </c>
      <c r="B64" s="13" t="s">
        <v>121</v>
      </c>
      <c r="C64" s="16"/>
      <c r="D64" s="9" t="s">
        <v>25</v>
      </c>
      <c r="E64" s="10">
        <v>1</v>
      </c>
      <c r="F64" s="19"/>
      <c r="G64" s="4">
        <f t="shared" si="0"/>
        <v>0</v>
      </c>
    </row>
    <row r="65" spans="1:7" x14ac:dyDescent="0.15">
      <c r="A65" s="12" t="s">
        <v>122</v>
      </c>
      <c r="B65" s="13" t="s">
        <v>123</v>
      </c>
      <c r="C65" s="16"/>
      <c r="D65" s="9" t="s">
        <v>61</v>
      </c>
      <c r="E65" s="10">
        <v>0</v>
      </c>
      <c r="F65" s="19"/>
      <c r="G65" s="4">
        <f t="shared" si="0"/>
        <v>0</v>
      </c>
    </row>
    <row r="66" spans="1:7" x14ac:dyDescent="0.15">
      <c r="A66" s="12" t="s">
        <v>122</v>
      </c>
      <c r="B66" s="13" t="s">
        <v>124</v>
      </c>
      <c r="C66" s="16"/>
      <c r="D66" s="9"/>
      <c r="E66" s="10"/>
      <c r="F66" s="19"/>
      <c r="G66" s="4">
        <f t="shared" si="0"/>
        <v>0</v>
      </c>
    </row>
    <row r="67" spans="1:7" x14ac:dyDescent="0.15">
      <c r="A67" s="1" t="s">
        <v>125</v>
      </c>
      <c r="B67" s="2" t="s">
        <v>121</v>
      </c>
      <c r="C67" s="14"/>
      <c r="D67" s="1" t="s">
        <v>25</v>
      </c>
      <c r="E67" s="17">
        <v>4</v>
      </c>
      <c r="F67" s="7"/>
      <c r="G67" s="4">
        <f t="shared" si="0"/>
        <v>0</v>
      </c>
    </row>
    <row r="68" spans="1:7" x14ac:dyDescent="0.15">
      <c r="A68" s="1" t="s">
        <v>126</v>
      </c>
      <c r="B68" s="2" t="s">
        <v>127</v>
      </c>
      <c r="C68" s="15"/>
      <c r="D68" s="9" t="s">
        <v>61</v>
      </c>
      <c r="E68" s="10">
        <v>3</v>
      </c>
      <c r="F68" s="7"/>
      <c r="G68" s="4">
        <f t="shared" si="0"/>
        <v>0</v>
      </c>
    </row>
    <row r="69" spans="1:7" x14ac:dyDescent="0.15">
      <c r="A69" s="1" t="s">
        <v>128</v>
      </c>
      <c r="B69" s="2" t="s">
        <v>129</v>
      </c>
      <c r="C69" s="15"/>
      <c r="D69" s="9" t="s">
        <v>61</v>
      </c>
      <c r="E69" s="10" t="s">
        <v>173</v>
      </c>
      <c r="F69" s="7"/>
      <c r="G69" s="4">
        <f t="shared" si="0"/>
        <v>0</v>
      </c>
    </row>
    <row r="70" spans="1:7" x14ac:dyDescent="0.15">
      <c r="A70" s="1" t="s">
        <v>130</v>
      </c>
      <c r="B70" s="2" t="s">
        <v>131</v>
      </c>
      <c r="C70" s="15"/>
      <c r="D70" s="9"/>
      <c r="E70" s="10"/>
      <c r="F70" s="7"/>
      <c r="G70" s="4">
        <f t="shared" si="0"/>
        <v>0</v>
      </c>
    </row>
    <row r="71" spans="1:7" x14ac:dyDescent="0.15">
      <c r="A71" s="1" t="s">
        <v>132</v>
      </c>
      <c r="B71" s="2" t="s">
        <v>133</v>
      </c>
      <c r="C71" s="15"/>
      <c r="D71" s="9" t="s">
        <v>25</v>
      </c>
      <c r="E71" s="10" t="s">
        <v>173</v>
      </c>
      <c r="F71" s="7"/>
      <c r="G71" s="4">
        <f t="shared" si="0"/>
        <v>0</v>
      </c>
    </row>
    <row r="72" spans="1:7" x14ac:dyDescent="0.15">
      <c r="A72" s="1" t="s">
        <v>134</v>
      </c>
      <c r="B72" s="2" t="s">
        <v>135</v>
      </c>
      <c r="C72" s="15"/>
      <c r="D72" s="9" t="s">
        <v>25</v>
      </c>
      <c r="E72" s="10">
        <v>1</v>
      </c>
      <c r="F72" s="7"/>
      <c r="G72" s="4">
        <f t="shared" si="0"/>
        <v>0</v>
      </c>
    </row>
    <row r="73" spans="1:7" x14ac:dyDescent="0.15">
      <c r="A73" s="1" t="s">
        <v>136</v>
      </c>
      <c r="B73" s="2" t="s">
        <v>137</v>
      </c>
      <c r="C73" s="15"/>
      <c r="D73" s="9" t="s">
        <v>25</v>
      </c>
      <c r="E73" s="10">
        <v>1</v>
      </c>
      <c r="F73" s="7"/>
      <c r="G73" s="4">
        <f t="shared" si="0"/>
        <v>0</v>
      </c>
    </row>
    <row r="74" spans="1:7" x14ac:dyDescent="0.15">
      <c r="A74" s="1" t="s">
        <v>136</v>
      </c>
      <c r="B74" s="2" t="s">
        <v>138</v>
      </c>
      <c r="C74" s="15"/>
      <c r="D74" s="9"/>
      <c r="E74" s="10"/>
      <c r="F74" s="7"/>
      <c r="G74" s="4">
        <f t="shared" si="0"/>
        <v>0</v>
      </c>
    </row>
    <row r="75" spans="1:7" ht="30" x14ac:dyDescent="0.15">
      <c r="A75" s="1" t="s">
        <v>139</v>
      </c>
      <c r="B75" s="2" t="s">
        <v>140</v>
      </c>
      <c r="C75" s="15"/>
      <c r="D75" s="9" t="s">
        <v>54</v>
      </c>
      <c r="E75" s="10">
        <v>70.8</v>
      </c>
      <c r="F75" s="7"/>
      <c r="G75" s="4">
        <f t="shared" si="0"/>
        <v>0</v>
      </c>
    </row>
    <row r="76" spans="1:7" x14ac:dyDescent="0.15">
      <c r="A76" s="1" t="s">
        <v>141</v>
      </c>
      <c r="B76" s="2" t="s">
        <v>142</v>
      </c>
      <c r="C76" s="15"/>
      <c r="D76" s="9" t="s">
        <v>54</v>
      </c>
      <c r="E76" s="10">
        <v>69.8</v>
      </c>
      <c r="F76" s="7"/>
      <c r="G76" s="4">
        <f t="shared" si="0"/>
        <v>0</v>
      </c>
    </row>
    <row r="77" spans="1:7" x14ac:dyDescent="0.15">
      <c r="A77" s="1" t="s">
        <v>143</v>
      </c>
      <c r="B77" s="2" t="s">
        <v>144</v>
      </c>
      <c r="C77" s="15"/>
      <c r="D77" s="9" t="s">
        <v>18</v>
      </c>
      <c r="E77" s="10">
        <v>155.58000000000001</v>
      </c>
      <c r="F77" s="7"/>
      <c r="G77" s="4">
        <f t="shared" si="0"/>
        <v>0</v>
      </c>
    </row>
    <row r="78" spans="1:7" ht="30" x14ac:dyDescent="0.15">
      <c r="A78" s="1" t="s">
        <v>145</v>
      </c>
      <c r="B78" s="2" t="s">
        <v>146</v>
      </c>
      <c r="C78" s="15"/>
      <c r="D78" s="9" t="s">
        <v>18</v>
      </c>
      <c r="E78" s="10">
        <v>155.58000000000001</v>
      </c>
      <c r="F78" s="7"/>
      <c r="G78" s="4">
        <f t="shared" si="0"/>
        <v>0</v>
      </c>
    </row>
    <row r="79" spans="1:7" ht="30" x14ac:dyDescent="0.15">
      <c r="A79" s="1" t="s">
        <v>147</v>
      </c>
      <c r="B79" s="2" t="s">
        <v>148</v>
      </c>
      <c r="C79" s="15"/>
      <c r="D79" s="9" t="s">
        <v>18</v>
      </c>
      <c r="E79" s="10">
        <v>155.97999999999999</v>
      </c>
      <c r="F79" s="7"/>
      <c r="G79" s="4">
        <f t="shared" si="0"/>
        <v>0</v>
      </c>
    </row>
    <row r="80" spans="1:7" x14ac:dyDescent="0.15">
      <c r="A80" s="1" t="s">
        <v>149</v>
      </c>
      <c r="B80" s="2" t="s">
        <v>150</v>
      </c>
      <c r="C80" s="15"/>
      <c r="D80" s="9" t="s">
        <v>8</v>
      </c>
      <c r="E80" s="10">
        <v>4</v>
      </c>
      <c r="F80" s="7"/>
      <c r="G80" s="4">
        <f t="shared" si="0"/>
        <v>0</v>
      </c>
    </row>
    <row r="81" spans="1:7" x14ac:dyDescent="0.15">
      <c r="A81" s="1" t="s">
        <v>151</v>
      </c>
      <c r="B81" s="2" t="s">
        <v>152</v>
      </c>
      <c r="C81" s="15"/>
      <c r="D81" s="9" t="s">
        <v>8</v>
      </c>
      <c r="E81" s="10">
        <v>3</v>
      </c>
      <c r="F81" s="7"/>
      <c r="G81" s="4">
        <f t="shared" si="0"/>
        <v>0</v>
      </c>
    </row>
    <row r="82" spans="1:7" x14ac:dyDescent="0.15">
      <c r="A82" s="1" t="s">
        <v>153</v>
      </c>
      <c r="B82" s="2" t="s">
        <v>154</v>
      </c>
      <c r="C82" s="15"/>
      <c r="D82" s="9" t="s">
        <v>8</v>
      </c>
      <c r="E82" s="10">
        <v>4</v>
      </c>
      <c r="F82" s="7"/>
      <c r="G82" s="4">
        <f t="shared" si="0"/>
        <v>0</v>
      </c>
    </row>
    <row r="83" spans="1:7" x14ac:dyDescent="0.15">
      <c r="A83" s="1" t="s">
        <v>155</v>
      </c>
      <c r="B83" s="2" t="s">
        <v>156</v>
      </c>
      <c r="C83" s="15"/>
      <c r="D83" s="9" t="s">
        <v>54</v>
      </c>
      <c r="E83" s="10">
        <v>41.2</v>
      </c>
      <c r="F83" s="7"/>
      <c r="G83" s="4">
        <f t="shared" si="0"/>
        <v>0</v>
      </c>
    </row>
    <row r="84" spans="1:7" x14ac:dyDescent="0.15">
      <c r="A84" s="1" t="s">
        <v>157</v>
      </c>
      <c r="B84" s="2" t="s">
        <v>158</v>
      </c>
      <c r="C84" s="15"/>
      <c r="D84" s="9" t="s">
        <v>18</v>
      </c>
      <c r="E84" s="10">
        <v>31</v>
      </c>
      <c r="F84" s="19"/>
      <c r="G84" s="4">
        <f t="shared" si="0"/>
        <v>0</v>
      </c>
    </row>
    <row r="85" spans="1:7" x14ac:dyDescent="0.15">
      <c r="A85" s="12" t="s">
        <v>159</v>
      </c>
      <c r="B85" s="13" t="s">
        <v>160</v>
      </c>
      <c r="C85" s="16"/>
      <c r="D85" s="9" t="s">
        <v>18</v>
      </c>
      <c r="E85" s="10">
        <v>31</v>
      </c>
      <c r="F85" s="19"/>
      <c r="G85" s="4">
        <f t="shared" si="0"/>
        <v>0</v>
      </c>
    </row>
    <row r="86" spans="1:7" x14ac:dyDescent="0.15">
      <c r="A86" s="12" t="s">
        <v>161</v>
      </c>
      <c r="B86" s="13" t="s">
        <v>162</v>
      </c>
      <c r="C86" s="16"/>
      <c r="D86" s="9" t="s">
        <v>8</v>
      </c>
      <c r="E86" s="10">
        <v>1</v>
      </c>
      <c r="F86" s="19"/>
      <c r="G86" s="4">
        <f t="shared" si="0"/>
        <v>0</v>
      </c>
    </row>
    <row r="87" spans="1:7" x14ac:dyDescent="0.15">
      <c r="A87" s="12" t="s">
        <v>163</v>
      </c>
      <c r="B87" s="13" t="s">
        <v>164</v>
      </c>
      <c r="C87" s="16"/>
      <c r="D87" s="9" t="s">
        <v>18</v>
      </c>
      <c r="E87" s="10">
        <v>31</v>
      </c>
      <c r="F87" s="19"/>
      <c r="G87" s="4">
        <f t="shared" si="0"/>
        <v>0</v>
      </c>
    </row>
    <row r="88" spans="1:7" x14ac:dyDescent="0.15">
      <c r="A88" s="12" t="s">
        <v>165</v>
      </c>
      <c r="B88" s="13" t="s">
        <v>166</v>
      </c>
      <c r="C88" s="16"/>
      <c r="D88" s="9" t="s">
        <v>8</v>
      </c>
      <c r="E88" s="10">
        <v>1</v>
      </c>
      <c r="F88" s="19"/>
      <c r="G88" s="4">
        <f t="shared" si="0"/>
        <v>0</v>
      </c>
    </row>
    <row r="89" spans="1:7" x14ac:dyDescent="0.15">
      <c r="A89" s="12" t="s">
        <v>167</v>
      </c>
      <c r="B89" s="13" t="s">
        <v>168</v>
      </c>
      <c r="C89" s="16"/>
      <c r="D89" s="9" t="s">
        <v>18</v>
      </c>
      <c r="E89" s="10">
        <v>153.4</v>
      </c>
      <c r="F89" s="19"/>
      <c r="G89" s="4">
        <f t="shared" si="0"/>
        <v>0</v>
      </c>
    </row>
    <row r="90" spans="1:7" ht="15.75" thickBot="1" x14ac:dyDescent="0.2">
      <c r="A90" s="12"/>
      <c r="B90" s="13"/>
      <c r="C90" s="16"/>
      <c r="D90" s="9"/>
      <c r="E90" s="10"/>
      <c r="F90" s="11"/>
      <c r="G90" s="4">
        <f t="shared" si="0"/>
        <v>0</v>
      </c>
    </row>
    <row r="91" spans="1:7" ht="24" customHeight="1" thickBot="1" x14ac:dyDescent="0.2">
      <c r="A91" s="26" t="s">
        <v>174</v>
      </c>
      <c r="B91" s="27"/>
      <c r="C91" s="27"/>
      <c r="D91" s="27"/>
      <c r="E91" s="27"/>
      <c r="F91" s="28"/>
      <c r="G91" s="29">
        <f>SUM(G4:G90)</f>
        <v>0</v>
      </c>
    </row>
  </sheetData>
  <mergeCells count="2">
    <mergeCell ref="A1:G2"/>
    <mergeCell ref="A91:F91"/>
  </mergeCells>
  <phoneticPr fontId="0" type="noConversion"/>
  <printOptions gridLines="1"/>
  <pageMargins left="0.59055118110236227" right="0" top="0.43307086614173229" bottom="0.19685039370078741" header="0.23622047244094491" footer="0.19685039370078741"/>
  <pageSetup paperSize="8" fitToHeight="0" orientation="landscape" horizontalDpi="300" verticalDpi="300" r:id="rId1"/>
  <headerFooter alignWithMargins="0">
    <oddHeader>&amp;L&amp;Z&amp;F&amp;CLIXON (Service Achats)&amp;RLe &amp;D à &amp;T</oddHeader>
    <oddFooter>&amp;LN. CARTON&amp;R&amp;P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</vt:lpstr>
      <vt:lpstr>A!Impression_des_titres</vt:lpstr>
      <vt:lpstr>A!Zone_d_impression</vt:lpstr>
      <vt:lpstr>A!Zone_impres_MI</vt:lpstr>
    </vt:vector>
  </TitlesOfParts>
  <Company>LIXON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LIXON</dc:creator>
  <cp:lastModifiedBy>CARTON Nicolas</cp:lastModifiedBy>
  <cp:lastPrinted>2012-09-04T13:37:20Z</cp:lastPrinted>
  <dcterms:created xsi:type="dcterms:W3CDTF">1999-08-02T12:01:55Z</dcterms:created>
  <dcterms:modified xsi:type="dcterms:W3CDTF">2017-10-13T11:37:26Z</dcterms:modified>
</cp:coreProperties>
</file>